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\"/>
    </mc:Choice>
  </mc:AlternateContent>
  <xr:revisionPtr revIDLastSave="0" documentId="13_ncr:1_{5DA2074C-6328-43FF-84BC-3973CC902EE7}" xr6:coauthVersionLast="47" xr6:coauthVersionMax="47" xr10:uidLastSave="{00000000-0000-0000-0000-000000000000}"/>
  <bookViews>
    <workbookView xWindow="-120" yWindow="-120" windowWidth="29040" windowHeight="15840" xr2:uid="{7001D38E-71A5-4B99-B87B-8200D56F88B4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B2" i="2" s="1"/>
  <c r="C2" i="2" l="1"/>
  <c r="C3" i="2" s="1"/>
  <c r="B3" i="2"/>
  <c r="B5" i="2" s="1"/>
  <c r="B8" i="1" s="1"/>
</calcChain>
</file>

<file path=xl/sharedStrings.xml><?xml version="1.0" encoding="utf-8"?>
<sst xmlns="http://schemas.openxmlformats.org/spreadsheetml/2006/main" count="11" uniqueCount="11">
  <si>
    <t>What will your load cost? Get an estimate here</t>
  </si>
  <si>
    <t>Are you from Winkler, Morden or the R.M of Stanley?</t>
  </si>
  <si>
    <t>Yes</t>
  </si>
  <si>
    <t>Weight of load</t>
  </si>
  <si>
    <t>KG</t>
  </si>
  <si>
    <t>Estimated Cost</t>
  </si>
  <si>
    <t>Lbs</t>
  </si>
  <si>
    <t>In area Price</t>
  </si>
  <si>
    <t>Out area Price</t>
  </si>
  <si>
    <t>Total</t>
  </si>
  <si>
    <t>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</si>
</sst>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0" xfId="0" applyProtection="1">
      <protection hidden="1"/>
    </xf>
    <xf numFmtId="44" fontId="0" fillId="0" borderId="0" xfId="1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76A7-B34F-41E5-AE53-2254DFB2F906}">
  <dimension ref="A1:N9"/>
  <sheetViews>
    <sheetView tabSelected="1" workbookViewId="0">
      <selection activeCell="C6" sqref="C6"/>
    </sheetView>
  </sheetViews>
  <sheetFormatPr defaultRowHeight="15" x14ac:dyDescent="0.25"/>
  <cols>
    <col min="1" max="1" width="16" style="2" customWidth="1"/>
    <col min="2" max="12" width="9.140625" style="2"/>
    <col min="13" max="13" width="11.85546875" style="2" bestFit="1" customWidth="1"/>
    <col min="14" max="14" width="13.5703125" style="2" bestFit="1" customWidth="1"/>
    <col min="15" max="16384" width="9.140625" style="2"/>
  </cols>
  <sheetData>
    <row r="1" spans="1:14" x14ac:dyDescent="0.25">
      <c r="A1" s="2" t="s">
        <v>0</v>
      </c>
    </row>
    <row r="4" spans="1:14" x14ac:dyDescent="0.25">
      <c r="A4" s="5" t="s">
        <v>1</v>
      </c>
      <c r="B4" s="5"/>
      <c r="C4" s="5"/>
      <c r="D4" s="5"/>
      <c r="E4" s="5"/>
    </row>
    <row r="5" spans="1:14" x14ac:dyDescent="0.25">
      <c r="A5" s="2" t="s">
        <v>10</v>
      </c>
      <c r="B5" s="4" t="s">
        <v>2</v>
      </c>
    </row>
    <row r="6" spans="1:14" x14ac:dyDescent="0.25">
      <c r="A6" s="2" t="s">
        <v>3</v>
      </c>
      <c r="B6" s="4">
        <v>1000</v>
      </c>
      <c r="C6" s="4" t="s">
        <v>6</v>
      </c>
      <c r="M6" s="3"/>
      <c r="N6" s="3"/>
    </row>
    <row r="7" spans="1:14" x14ac:dyDescent="0.25">
      <c r="M7" s="3"/>
      <c r="N7" s="3"/>
    </row>
    <row r="8" spans="1:14" x14ac:dyDescent="0.25">
      <c r="A8" s="2" t="s">
        <v>5</v>
      </c>
      <c r="B8" s="3">
        <f>ROUNDUP(Sheet2!B5,0)</f>
        <v>29</v>
      </c>
    </row>
    <row r="9" spans="1:14" x14ac:dyDescent="0.25">
      <c r="M9" s="3"/>
    </row>
  </sheetData>
  <sheetProtection algorithmName="SHA-512" hashValue="F8muZV6H0S+wwDfYBiYOQh3Z2ohFN79PF8wdaak7Wglt10ZHmwCgpzu4ukEqaFXUNntIbk8m8ebQqfOzL0cVVg==" saltValue="M8wht6A4jyfFCt9I7w4aDg==" spinCount="100000" sheet="1" objects="1" scenarios="1"/>
  <mergeCells count="1">
    <mergeCell ref="A4:E4"/>
  </mergeCells>
  <dataValidations count="2">
    <dataValidation type="list" allowBlank="1" showInputMessage="1" showErrorMessage="1" sqref="B5" xr:uid="{769EEE40-99AB-4B22-83A4-A278E278ACB2}">
      <formula1>"Yes,No"</formula1>
    </dataValidation>
    <dataValidation type="list" allowBlank="1" showInputMessage="1" showErrorMessage="1" sqref="C6" xr:uid="{60D1D9EE-DA89-4B9B-8710-485B56705901}">
      <formula1>"Lbs,KG"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CEC8-2690-4342-B838-7DE9DDF486EC}">
  <dimension ref="A1:C5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4</v>
      </c>
      <c r="B1" t="s">
        <v>7</v>
      </c>
      <c r="C1" t="s">
        <v>8</v>
      </c>
    </row>
    <row r="2" spans="1:3" x14ac:dyDescent="0.25">
      <c r="A2">
        <f>IF(Sheet1!C6="KG",Sheet1!B6,Sheet1!B6*0.453592)</f>
        <v>453.59199999999998</v>
      </c>
      <c r="B2" s="1">
        <f>A2*0.0625</f>
        <v>28.349499999999999</v>
      </c>
      <c r="C2" s="1">
        <f>A2*0.0725</f>
        <v>32.885419999999996</v>
      </c>
    </row>
    <row r="3" spans="1:3" x14ac:dyDescent="0.25">
      <c r="B3" s="1">
        <f>IF(A2&lt;171,10,B2)</f>
        <v>28.349499999999999</v>
      </c>
      <c r="C3" s="1">
        <f>IF(A2&lt;171,12,C2)</f>
        <v>32.885419999999996</v>
      </c>
    </row>
    <row r="5" spans="1:3" x14ac:dyDescent="0.25">
      <c r="A5" t="s">
        <v>9</v>
      </c>
      <c r="B5" s="1">
        <f>IF(Sheet1!B5="Yes",B3,IF(Sheet1!B5="No",C3,"Error"))</f>
        <v>28.349499999999999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Swamp Land Fill</cp:lastModifiedBy>
  <dcterms:created xsi:type="dcterms:W3CDTF">2023-03-07T20:40:18Z</dcterms:created>
  <dcterms:modified xsi:type="dcterms:W3CDTF">2023-12-07T20:50:05Z</dcterms:modified>
</cp:coreProperties>
</file>